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C36"/>
  <c r="C26"/>
  <c r="C31" s="1"/>
  <c r="A26"/>
  <c r="A31" s="1"/>
  <c r="C10"/>
  <c r="C30" s="1"/>
  <c r="A10"/>
  <c r="A30" s="1"/>
  <c r="A32" l="1"/>
</calcChain>
</file>

<file path=xl/sharedStrings.xml><?xml version="1.0" encoding="utf-8"?>
<sst xmlns="http://schemas.openxmlformats.org/spreadsheetml/2006/main" count="46" uniqueCount="42">
  <si>
    <t>Accounts and Bank Reconciliation for the year ended 31st March 2017</t>
  </si>
  <si>
    <t>2015/16</t>
  </si>
  <si>
    <t>£</t>
  </si>
  <si>
    <t>2016/17</t>
  </si>
  <si>
    <t>RECEIPTS</t>
  </si>
  <si>
    <t>Precept</t>
  </si>
  <si>
    <t>EHDC Council Tax Suport Grant</t>
  </si>
  <si>
    <t>VAT refund</t>
  </si>
  <si>
    <t>TOTALS</t>
  </si>
  <si>
    <t>PAYMENTS</t>
  </si>
  <si>
    <t>General Admin</t>
  </si>
  <si>
    <t>Subsciptions</t>
  </si>
  <si>
    <t>S137 payments</t>
  </si>
  <si>
    <t>Insurance</t>
  </si>
  <si>
    <t>Provision of facilities</t>
  </si>
  <si>
    <t>S142 Donations Home Start Weywater</t>
  </si>
  <si>
    <t>Audit/Solicitor's/Election fees</t>
  </si>
  <si>
    <t>VAT recoverable</t>
  </si>
  <si>
    <t>HMRC</t>
  </si>
  <si>
    <t>Chairman's Allowance</t>
  </si>
  <si>
    <t>SUMMARY</t>
  </si>
  <si>
    <t>Add Total Reciepts</t>
  </si>
  <si>
    <t>Less Total Payments</t>
  </si>
  <si>
    <t>Balance carried forward 1st April 2017</t>
  </si>
  <si>
    <t>Balance brought forward 5th April 2016</t>
  </si>
  <si>
    <t>Staff wages</t>
  </si>
  <si>
    <t>Grass cutting/maintenance of open spaces</t>
  </si>
  <si>
    <t xml:space="preserve">S214 payments </t>
  </si>
  <si>
    <t>S 133 payments</t>
  </si>
  <si>
    <t>one outstanding cheque #478</t>
  </si>
  <si>
    <t>Helen Evison, Clerk &amp; Responsible Financial Officer</t>
  </si>
  <si>
    <t>01420 587078/07791 559581</t>
  </si>
  <si>
    <t>clerk.easttisted@parish.hants.gov.uk</t>
  </si>
  <si>
    <t>Sir James Scott, Chairman</t>
  </si>
  <si>
    <t>Signature</t>
  </si>
  <si>
    <t>Date</t>
  </si>
  <si>
    <t xml:space="preserve">East Tisted Parish Council </t>
  </si>
  <si>
    <t>Old Station House, Station Road, East Tisted, GU34 3QU</t>
  </si>
  <si>
    <t>Balance at TSB  a/c 0009936 31.03.17</t>
  </si>
  <si>
    <t>equals Box 8, Section 2</t>
  </si>
  <si>
    <t>equals Cashbook balance</t>
  </si>
  <si>
    <t>Reconciliation to bank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</si>
</sst>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2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2" fontId="0" fillId="0" borderId="3" xfId="0" applyNumberFormat="1" applyBorder="1"/>
    <xf numFmtId="2" fontId="0" fillId="2" borderId="2" xfId="0" applyNumberFormat="1" applyFill="1" applyBorder="1"/>
    <xf numFmtId="2" fontId="0" fillId="2" borderId="4" xfId="0" applyNumberFormat="1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Alignment="1">
      <alignment horizontal="left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erk.easttisted@parish.hants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topLeftCell="A24" workbookViewId="0">
      <selection activeCell="C33" sqref="C33"/>
    </sheetView>
  </sheetViews>
  <sheetFormatPr defaultRowHeight="15"/>
  <cols>
    <col min="1" max="1" width="11.42578125" customWidth="1"/>
    <col min="2" max="2" width="37.85546875" customWidth="1"/>
    <col min="3" max="3" width="11.85546875" customWidth="1"/>
  </cols>
  <sheetData>
    <row r="1" spans="1:5">
      <c r="A1" s="2" t="s">
        <v>36</v>
      </c>
      <c r="B1" s="2"/>
      <c r="C1" s="2"/>
      <c r="D1" s="2"/>
      <c r="E1" s="2"/>
    </row>
    <row r="2" spans="1:5">
      <c r="A2" s="2" t="s">
        <v>0</v>
      </c>
      <c r="B2" s="2"/>
      <c r="C2" s="2"/>
      <c r="D2" s="2"/>
      <c r="E2" s="2"/>
    </row>
    <row r="3" spans="1:5" ht="8.1" customHeight="1">
      <c r="A3" s="2"/>
      <c r="B3" s="2"/>
      <c r="C3" s="2"/>
      <c r="D3" s="2"/>
      <c r="E3" s="2"/>
    </row>
    <row r="4" spans="1:5">
      <c r="A4" s="3" t="s">
        <v>1</v>
      </c>
      <c r="B4" s="3"/>
      <c r="C4" s="3" t="s">
        <v>3</v>
      </c>
      <c r="D4" s="2"/>
      <c r="E4" s="2"/>
    </row>
    <row r="5" spans="1:5">
      <c r="A5" s="3" t="s">
        <v>2</v>
      </c>
      <c r="B5" s="3"/>
      <c r="C5" s="3" t="s">
        <v>2</v>
      </c>
      <c r="D5" s="2"/>
      <c r="E5" s="2"/>
    </row>
    <row r="6" spans="1:5">
      <c r="A6" s="4"/>
      <c r="B6" s="3" t="s">
        <v>4</v>
      </c>
      <c r="C6" s="4"/>
    </row>
    <row r="7" spans="1:5">
      <c r="A7" s="4">
        <v>3105.25</v>
      </c>
      <c r="B7" s="5" t="s">
        <v>5</v>
      </c>
      <c r="C7" s="4">
        <v>3105.25</v>
      </c>
    </row>
    <row r="8" spans="1:5">
      <c r="A8" s="4">
        <v>394.75</v>
      </c>
      <c r="B8" s="5" t="s">
        <v>6</v>
      </c>
      <c r="C8" s="4">
        <v>394.75</v>
      </c>
    </row>
    <row r="9" spans="1:5" ht="15.75" thickBot="1">
      <c r="A9" s="11">
        <v>31</v>
      </c>
      <c r="B9" s="5" t="s">
        <v>7</v>
      </c>
      <c r="C9" s="11">
        <v>0</v>
      </c>
    </row>
    <row r="10" spans="1:5">
      <c r="A10" s="12">
        <f>SUM(A7:A9)</f>
        <v>3531</v>
      </c>
      <c r="B10" s="7" t="s">
        <v>8</v>
      </c>
      <c r="C10" s="12">
        <f>SUM(C7:C9)</f>
        <v>3500</v>
      </c>
    </row>
    <row r="11" spans="1:5">
      <c r="A11" s="6"/>
      <c r="B11" s="3" t="s">
        <v>9</v>
      </c>
      <c r="C11" s="4"/>
    </row>
    <row r="12" spans="1:5">
      <c r="A12" s="6">
        <v>277.85000000000002</v>
      </c>
      <c r="B12" s="5" t="s">
        <v>10</v>
      </c>
      <c r="C12" s="6">
        <v>65</v>
      </c>
    </row>
    <row r="13" spans="1:5">
      <c r="A13" s="6">
        <v>1107.81</v>
      </c>
      <c r="B13" s="5" t="s">
        <v>25</v>
      </c>
      <c r="C13" s="6">
        <v>289.89999999999998</v>
      </c>
    </row>
    <row r="14" spans="1:5">
      <c r="A14" s="6">
        <v>211</v>
      </c>
      <c r="B14" s="5" t="s">
        <v>11</v>
      </c>
      <c r="C14" s="6">
        <v>251</v>
      </c>
    </row>
    <row r="15" spans="1:5">
      <c r="A15" s="6">
        <v>800</v>
      </c>
      <c r="B15" s="5" t="s">
        <v>12</v>
      </c>
      <c r="C15" s="6">
        <v>0</v>
      </c>
    </row>
    <row r="16" spans="1:5">
      <c r="A16" s="6"/>
      <c r="B16" s="5" t="s">
        <v>28</v>
      </c>
      <c r="C16" s="6">
        <v>0</v>
      </c>
    </row>
    <row r="17" spans="1:4">
      <c r="A17" s="6"/>
      <c r="B17" s="5" t="s">
        <v>27</v>
      </c>
      <c r="C17" s="6">
        <v>300</v>
      </c>
    </row>
    <row r="18" spans="1:4">
      <c r="A18" s="6">
        <v>1090</v>
      </c>
      <c r="B18" s="5" t="s">
        <v>26</v>
      </c>
      <c r="C18" s="6">
        <v>1295</v>
      </c>
    </row>
    <row r="19" spans="1:4">
      <c r="A19" s="6">
        <v>265</v>
      </c>
      <c r="B19" s="5" t="s">
        <v>13</v>
      </c>
      <c r="C19" s="6">
        <v>276.49</v>
      </c>
    </row>
    <row r="20" spans="1:4">
      <c r="A20" s="6">
        <v>85</v>
      </c>
      <c r="B20" s="5" t="s">
        <v>14</v>
      </c>
      <c r="C20" s="6">
        <v>66.5</v>
      </c>
    </row>
    <row r="21" spans="1:4">
      <c r="A21" s="6">
        <v>50</v>
      </c>
      <c r="B21" s="5" t="s">
        <v>15</v>
      </c>
      <c r="C21" s="6">
        <v>0</v>
      </c>
    </row>
    <row r="22" spans="1:4">
      <c r="A22" s="6">
        <v>119.7</v>
      </c>
      <c r="B22" s="5" t="s">
        <v>16</v>
      </c>
      <c r="C22" s="6">
        <v>0</v>
      </c>
    </row>
    <row r="23" spans="1:4">
      <c r="A23" s="6">
        <v>31</v>
      </c>
      <c r="B23" s="5" t="s">
        <v>17</v>
      </c>
      <c r="C23" s="6">
        <v>20.3</v>
      </c>
    </row>
    <row r="24" spans="1:4">
      <c r="A24" s="6">
        <v>142.72999999999999</v>
      </c>
      <c r="B24" s="5" t="s">
        <v>18</v>
      </c>
      <c r="C24" s="6">
        <v>14</v>
      </c>
    </row>
    <row r="25" spans="1:4" ht="15.75" thickBot="1">
      <c r="A25" s="11">
        <v>44.48</v>
      </c>
      <c r="B25" s="5" t="s">
        <v>19</v>
      </c>
      <c r="C25" s="11">
        <v>15.99</v>
      </c>
    </row>
    <row r="26" spans="1:4">
      <c r="A26" s="12">
        <f>SUM(A12:A25)</f>
        <v>4224.5699999999988</v>
      </c>
      <c r="B26" s="7" t="s">
        <v>8</v>
      </c>
      <c r="C26" s="12">
        <f>SUM(C12:C25)</f>
        <v>2594.1800000000003</v>
      </c>
    </row>
    <row r="27" spans="1:4" ht="8.1" customHeight="1">
      <c r="A27" s="6"/>
      <c r="B27" s="5"/>
      <c r="C27" s="6"/>
    </row>
    <row r="28" spans="1:4">
      <c r="A28" s="4"/>
      <c r="B28" s="5" t="s">
        <v>20</v>
      </c>
      <c r="C28" s="4"/>
    </row>
    <row r="29" spans="1:4">
      <c r="A29" s="8">
        <v>3333.39</v>
      </c>
      <c r="B29" s="5" t="s">
        <v>24</v>
      </c>
      <c r="C29" s="8">
        <v>2639.82</v>
      </c>
    </row>
    <row r="30" spans="1:4">
      <c r="A30" s="6">
        <f>A10</f>
        <v>3531</v>
      </c>
      <c r="B30" s="5" t="s">
        <v>21</v>
      </c>
      <c r="C30" s="6">
        <f>C10</f>
        <v>3500</v>
      </c>
    </row>
    <row r="31" spans="1:4" ht="15.75" thickBot="1">
      <c r="A31" s="6">
        <f>A26</f>
        <v>4224.5699999999988</v>
      </c>
      <c r="B31" s="5" t="s">
        <v>22</v>
      </c>
      <c r="C31" s="6">
        <f>C26</f>
        <v>2594.1800000000003</v>
      </c>
    </row>
    <row r="32" spans="1:4" ht="15.75" thickBot="1">
      <c r="A32" s="13">
        <f>A29+A30-A31</f>
        <v>2639.8200000000006</v>
      </c>
      <c r="B32" s="7" t="s">
        <v>23</v>
      </c>
      <c r="C32" s="13">
        <f>C29+C30-C31</f>
        <v>3545.6399999999994</v>
      </c>
      <c r="D32" t="s">
        <v>39</v>
      </c>
    </row>
    <row r="33" spans="1:4">
      <c r="A33" s="4"/>
      <c r="B33" s="10" t="s">
        <v>41</v>
      </c>
      <c r="C33" s="4"/>
    </row>
    <row r="34" spans="1:4">
      <c r="A34" s="6">
        <v>2807.1</v>
      </c>
      <c r="B34" s="5" t="s">
        <v>38</v>
      </c>
      <c r="C34" s="4">
        <v>3581.64</v>
      </c>
    </row>
    <row r="35" spans="1:4" ht="15.75" thickBot="1">
      <c r="A35" s="15"/>
      <c r="B35" s="5" t="s">
        <v>29</v>
      </c>
      <c r="C35" s="11">
        <v>36</v>
      </c>
    </row>
    <row r="36" spans="1:4" ht="15.75" thickBot="1">
      <c r="A36" s="14">
        <v>2639.82</v>
      </c>
      <c r="B36" s="9"/>
      <c r="C36" s="13">
        <f>C34-C35</f>
        <v>3545.64</v>
      </c>
      <c r="D36" t="s">
        <v>40</v>
      </c>
    </row>
    <row r="38" spans="1:4">
      <c r="A38" s="1" t="s">
        <v>34</v>
      </c>
      <c r="B38" s="1"/>
      <c r="C38" s="1" t="s">
        <v>35</v>
      </c>
    </row>
    <row r="39" spans="1:4">
      <c r="A39" s="16" t="s">
        <v>30</v>
      </c>
      <c r="B39" s="1"/>
      <c r="C39" s="1"/>
    </row>
    <row r="40" spans="1:4">
      <c r="A40" t="s">
        <v>37</v>
      </c>
    </row>
    <row r="41" spans="1:4">
      <c r="A41" t="s">
        <v>31</v>
      </c>
    </row>
    <row r="42" spans="1:4">
      <c r="A42" s="17" t="s">
        <v>32</v>
      </c>
    </row>
    <row r="46" spans="1:4">
      <c r="A46" t="s">
        <v>34</v>
      </c>
      <c r="C46" t="s">
        <v>35</v>
      </c>
    </row>
    <row r="47" spans="1:4">
      <c r="A47" t="s">
        <v>33</v>
      </c>
    </row>
  </sheetData>
  <hyperlinks>
    <hyperlink ref="A42" r:id="rId1"/>
  </hyperlinks>
  <pageMargins left="0.25" right="0.25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</cp:lastModifiedBy>
  <cp:lastPrinted>2017-04-20T12:53:16Z</cp:lastPrinted>
  <dcterms:created xsi:type="dcterms:W3CDTF">2017-04-12T17:49:31Z</dcterms:created>
  <dcterms:modified xsi:type="dcterms:W3CDTF">2017-04-20T13:52:12Z</dcterms:modified>
</cp:coreProperties>
</file>